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'Arkusz1'!$A$1:$G$73</definedName>
  </definedNames>
  <calcPr fullCalcOnLoad="1"/>
</workbook>
</file>

<file path=xl/sharedStrings.xml><?xml version="1.0" encoding="utf-8"?>
<sst xmlns="http://schemas.openxmlformats.org/spreadsheetml/2006/main" count="117" uniqueCount="88">
  <si>
    <t>ZESTAWIENIE ZMIAN</t>
  </si>
  <si>
    <t>W KAPITALE ( FUNDUSZU ) WŁASNYM</t>
  </si>
  <si>
    <t>według stanu na dzień 31.12.2009 r.</t>
  </si>
  <si>
    <t>31-12-2009</t>
  </si>
  <si>
    <t>31-12-2008</t>
  </si>
  <si>
    <t>bieżący rok obrotowy</t>
  </si>
  <si>
    <t>ubiegły rok obrotowy</t>
  </si>
  <si>
    <t>I</t>
  </si>
  <si>
    <t>Kapitał ( fundusz ) własny na początek okresu (BO )</t>
  </si>
  <si>
    <t>-</t>
  </si>
  <si>
    <t>korekty błędów podstawowych</t>
  </si>
  <si>
    <t>I a</t>
  </si>
  <si>
    <t>Kapitał ( fundusz ) własny na początek okresu ( BO ), po korektach</t>
  </si>
  <si>
    <t>Kapitał ( fundusz ) podstawowy na początek okresu</t>
  </si>
  <si>
    <t>1.1</t>
  </si>
  <si>
    <t xml:space="preserve">Zmiany kapitału ( funduszu ) podstawowego </t>
  </si>
  <si>
    <t>a)</t>
  </si>
  <si>
    <t>zwiększenie ( z tytułu )</t>
  </si>
  <si>
    <t>-wydania udziałów ( emisji akcji )</t>
  </si>
  <si>
    <t>b)</t>
  </si>
  <si>
    <t>zmniejszenie ( z tytułu )</t>
  </si>
  <si>
    <t>-umorzenia udziałów ( akcji )</t>
  </si>
  <si>
    <t>1.2</t>
  </si>
  <si>
    <t>Kapitał ( fundusz ) podstawowy na koniec okresu</t>
  </si>
  <si>
    <t>Należne wpłaty na kapitał podstawowy na początek okresu</t>
  </si>
  <si>
    <t>2.1</t>
  </si>
  <si>
    <t>Zmiana należnych wpłat na kapitał podstawowy</t>
  </si>
  <si>
    <t>2.2</t>
  </si>
  <si>
    <t>Należne wpłaty na kapitał podstawowy na koniec okresu</t>
  </si>
  <si>
    <t>Udziały ( akcje ) własne na początek okresu</t>
  </si>
  <si>
    <t xml:space="preserve">zwiększenie  </t>
  </si>
  <si>
    <t xml:space="preserve">zmniejszenie  </t>
  </si>
  <si>
    <t>3.1</t>
  </si>
  <si>
    <t>Udziały ( akcje ) własne na koniec okresu</t>
  </si>
  <si>
    <t>Kapitał ( fundusz ) zapasowy na początek okresu</t>
  </si>
  <si>
    <t>4.1</t>
  </si>
  <si>
    <t>Zmiany kapitału ( funduszu ) zapasowego</t>
  </si>
  <si>
    <t>-akcji powyżej wartości nominalnej</t>
  </si>
  <si>
    <t>-z podziału zysku ( ustawowo )</t>
  </si>
  <si>
    <t>-z podziału zysku ( ponad wymaganą ustawowo minimalną wartość )</t>
  </si>
  <si>
    <t>zmniejszenie  ( z tytułu )</t>
  </si>
  <si>
    <t>-pokrycia straty</t>
  </si>
  <si>
    <t>4.2</t>
  </si>
  <si>
    <t>Stan kapitału ( funduszu ) zapasowego na koniec okresu</t>
  </si>
  <si>
    <t>Kapitał ( fundusz ) z aktualizacji wyceny na początek okresu</t>
  </si>
  <si>
    <t>5.1</t>
  </si>
  <si>
    <t>Zmiany kapitału ( funduszu ) z aktualizacji wyceny</t>
  </si>
  <si>
    <t>-zbycia środków trwałych</t>
  </si>
  <si>
    <t>5.2</t>
  </si>
  <si>
    <t>Kapitał ( fundusz ) z aktualizacji wyceny na koniec okresu</t>
  </si>
  <si>
    <t>Pozostałe kapitały ( fundusze ) rezerwowe na początek okresu</t>
  </si>
  <si>
    <t>6.1</t>
  </si>
  <si>
    <t xml:space="preserve">Zmiany pozostałych kapitałów ( funduszy ) rezerwowych </t>
  </si>
  <si>
    <t>6.2</t>
  </si>
  <si>
    <t>Pozostałe kapitały ( fundusze ) rezerwowe na koniec okresu</t>
  </si>
  <si>
    <t>Zysk ( strata ) z lat ubiegłych na początek okresu</t>
  </si>
  <si>
    <t>7.1</t>
  </si>
  <si>
    <t>Zysk z lat ubiegłych na początek okresu</t>
  </si>
  <si>
    <t>-korekty błędów podstawowych</t>
  </si>
  <si>
    <t>7.2</t>
  </si>
  <si>
    <t>Zysk z lat ubiegłych na początek okresu, po korektach</t>
  </si>
  <si>
    <t>-podziału zysku z lat ubiegłych</t>
  </si>
  <si>
    <t>7.3</t>
  </si>
  <si>
    <t>Zysk z lat ubiegłych na koniec okresu</t>
  </si>
  <si>
    <t>7.4</t>
  </si>
  <si>
    <t>Strata z lat ubiegłych na początek okresu</t>
  </si>
  <si>
    <t>7.5</t>
  </si>
  <si>
    <t>Strata z lat ubiegłych na początek okresu, po korektach</t>
  </si>
  <si>
    <t>-przeniesienie straty z lat ubiegłych do pokrycia</t>
  </si>
  <si>
    <t>7.6</t>
  </si>
  <si>
    <t>Strata z lat ubiegłych na koniec okresu</t>
  </si>
  <si>
    <t>7.7</t>
  </si>
  <si>
    <t>Zysk ( strata ) z lat ubiegłych na koniec okresu</t>
  </si>
  <si>
    <t>Wynik netto</t>
  </si>
  <si>
    <t>zysk netto</t>
  </si>
  <si>
    <t>strata netto</t>
  </si>
  <si>
    <t>c)</t>
  </si>
  <si>
    <t>odpisy z zysku</t>
  </si>
  <si>
    <t>II</t>
  </si>
  <si>
    <t>Kapitał ( fundusz ) własny na koniec okresu ( BZ )</t>
  </si>
  <si>
    <t>III</t>
  </si>
  <si>
    <t xml:space="preserve">Kapitał ( fundusz ) własny, po uwzględnieniu proponowanego podziału zysku                                                                 ( pokrycia straty ) </t>
  </si>
  <si>
    <t>Sporządzono : Zielona Góra, dnia   25 - 03 - 2010 roku</t>
  </si>
  <si>
    <t>Podpis</t>
  </si>
  <si>
    <t>mgr Jarosław Sieracki</t>
  </si>
  <si>
    <t>mgr Waldemar Taborski</t>
  </si>
  <si>
    <t>Główny Księgowy</t>
  </si>
  <si>
    <t>Dyrektor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</si>
</sst>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@"/>
  </numFmts>
  <fonts count="7">
    <font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right" vertical="center"/>
    </xf>
    <xf numFmtId="165" fontId="0" fillId="0" borderId="0" xfId="15" applyFont="1" applyFill="1" applyBorder="1" applyAlignment="1" applyProtection="1">
      <alignment horizontal="left" vertical="center"/>
      <protection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1" xfId="0" applyBorder="1" applyAlignment="1">
      <alignment horizontal="left" vertical="center"/>
    </xf>
    <xf numFmtId="165" fontId="3" fillId="0" borderId="2" xfId="15" applyFont="1" applyFill="1" applyBorder="1" applyAlignment="1" applyProtection="1">
      <alignment horizontal="center" vertical="center"/>
      <protection/>
    </xf>
    <xf numFmtId="165" fontId="3" fillId="0" borderId="3" xfId="15" applyFont="1" applyFill="1" applyBorder="1" applyAlignment="1" applyProtection="1">
      <alignment horizontal="center" vertical="center"/>
      <protection/>
    </xf>
    <xf numFmtId="165" fontId="0" fillId="0" borderId="4" xfId="15" applyFont="1" applyFill="1" applyBorder="1" applyAlignment="1" applyProtection="1">
      <alignment horizontal="center" vertical="center"/>
      <protection/>
    </xf>
    <xf numFmtId="165" fontId="0" fillId="0" borderId="5" xfId="15" applyFont="1" applyFill="1" applyBorder="1" applyAlignment="1" applyProtection="1">
      <alignment horizontal="center" vertical="center"/>
      <protection/>
    </xf>
    <xf numFmtId="164" fontId="4" fillId="0" borderId="6" xfId="0" applyFont="1" applyBorder="1" applyAlignment="1">
      <alignment horizontal="left" vertical="center"/>
    </xf>
    <xf numFmtId="164" fontId="4" fillId="0" borderId="7" xfId="0" applyFont="1" applyBorder="1" applyAlignment="1">
      <alignment horizontal="left" vertical="center"/>
    </xf>
    <xf numFmtId="165" fontId="3" fillId="0" borderId="8" xfId="15" applyFont="1" applyFill="1" applyBorder="1" applyAlignment="1" applyProtection="1">
      <alignment horizontal="right" vertical="center"/>
      <protection/>
    </xf>
    <xf numFmtId="164" fontId="0" fillId="0" borderId="9" xfId="0" applyBorder="1" applyAlignment="1">
      <alignment horizontal="left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5" fontId="0" fillId="0" borderId="12" xfId="15" applyFont="1" applyFill="1" applyBorder="1" applyAlignment="1" applyProtection="1">
      <alignment horizontal="right" vertical="center"/>
      <protection/>
    </xf>
    <xf numFmtId="164" fontId="3" fillId="0" borderId="9" xfId="0" applyFont="1" applyBorder="1" applyAlignment="1">
      <alignment horizontal="left" vertical="center"/>
    </xf>
    <xf numFmtId="164" fontId="3" fillId="0" borderId="10" xfId="0" applyFont="1" applyBorder="1" applyAlignment="1">
      <alignment horizontal="left" vertical="center"/>
    </xf>
    <xf numFmtId="164" fontId="3" fillId="0" borderId="11" xfId="0" applyFont="1" applyBorder="1" applyAlignment="1">
      <alignment horizontal="left" vertical="center"/>
    </xf>
    <xf numFmtId="165" fontId="3" fillId="0" borderId="12" xfId="15" applyFont="1" applyFill="1" applyBorder="1" applyAlignment="1" applyProtection="1">
      <alignment horizontal="right" vertical="center"/>
      <protection/>
    </xf>
    <xf numFmtId="164" fontId="3" fillId="0" borderId="0" xfId="0" applyFont="1" applyAlignment="1">
      <alignment horizontal="left" vertical="center"/>
    </xf>
    <xf numFmtId="164" fontId="0" fillId="0" borderId="10" xfId="0" applyBorder="1" applyAlignment="1">
      <alignment horizontal="left" vertical="center"/>
    </xf>
    <xf numFmtId="164" fontId="0" fillId="0" borderId="10" xfId="0" applyFont="1" applyBorder="1" applyAlignment="1">
      <alignment horizontal="right" vertical="center"/>
    </xf>
    <xf numFmtId="166" fontId="0" fillId="0" borderId="11" xfId="0" applyNumberFormat="1" applyFont="1" applyBorder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3" fillId="0" borderId="13" xfId="0" applyFont="1" applyBorder="1" applyAlignment="1">
      <alignment horizontal="left" vertical="center"/>
    </xf>
    <xf numFmtId="164" fontId="3" fillId="0" borderId="14" xfId="0" applyFont="1" applyBorder="1" applyAlignment="1">
      <alignment horizontal="left" vertical="center" wrapText="1"/>
    </xf>
    <xf numFmtId="165" fontId="3" fillId="0" borderId="15" xfId="15" applyFont="1" applyFill="1" applyBorder="1" applyAlignment="1" applyProtection="1">
      <alignment horizontal="right" vertical="center"/>
      <protection/>
    </xf>
    <xf numFmtId="165" fontId="3" fillId="0" borderId="15" xfId="15" applyFont="1" applyFill="1" applyBorder="1" applyAlignment="1" applyProtection="1">
      <alignment horizontal="right" vertical="center"/>
      <protection/>
    </xf>
    <xf numFmtId="164" fontId="0" fillId="0" borderId="0" xfId="0" applyAlignment="1">
      <alignment horizontal="center" vertical="center"/>
    </xf>
    <xf numFmtId="165" fontId="0" fillId="0" borderId="0" xfId="15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view="pageBreakPreview" zoomScaleSheetLayoutView="100" workbookViewId="0" topLeftCell="A22">
      <selection activeCell="A69" sqref="A69"/>
    </sheetView>
  </sheetViews>
  <sheetFormatPr defaultColWidth="9.140625" defaultRowHeight="12.75"/>
  <cols>
    <col min="1" max="1" width="2.7109375" style="1" customWidth="1"/>
    <col min="2" max="2" width="2.57421875" style="1" customWidth="1"/>
    <col min="3" max="3" width="3.7109375" style="1" customWidth="1"/>
    <col min="4" max="4" width="3.57421875" style="2" customWidth="1"/>
    <col min="5" max="5" width="59.140625" style="1" customWidth="1"/>
    <col min="6" max="6" width="20.00390625" style="3" customWidth="1"/>
    <col min="7" max="7" width="19.421875" style="3" customWidth="1"/>
    <col min="8" max="16384" width="9.140625" style="1" customWidth="1"/>
  </cols>
  <sheetData>
    <row r="1" spans="1:7" ht="18">
      <c r="A1" s="4" t="s">
        <v>0</v>
      </c>
      <c r="B1" s="4"/>
      <c r="C1" s="4"/>
      <c r="D1" s="4"/>
      <c r="E1" s="4"/>
      <c r="F1" s="4"/>
      <c r="G1" s="4"/>
    </row>
    <row r="2" spans="1:7" ht="18">
      <c r="A2" s="4" t="s">
        <v>1</v>
      </c>
      <c r="B2" s="4"/>
      <c r="C2" s="4"/>
      <c r="D2" s="4"/>
      <c r="E2" s="4"/>
      <c r="F2" s="4"/>
      <c r="G2" s="4"/>
    </row>
    <row r="3" spans="1:7" ht="16.5">
      <c r="A3" s="5" t="s">
        <v>2</v>
      </c>
      <c r="B3" s="5"/>
      <c r="C3" s="5"/>
      <c r="D3" s="5"/>
      <c r="E3" s="5"/>
      <c r="F3" s="5"/>
      <c r="G3" s="5"/>
    </row>
    <row r="4" spans="1:7" ht="18" customHeight="1">
      <c r="A4" s="6"/>
      <c r="B4" s="6"/>
      <c r="C4" s="6"/>
      <c r="D4" s="6"/>
      <c r="E4" s="6"/>
      <c r="F4" s="7" t="s">
        <v>3</v>
      </c>
      <c r="G4" s="8" t="s">
        <v>4</v>
      </c>
    </row>
    <row r="5" spans="1:7" ht="18" customHeight="1">
      <c r="A5" s="6"/>
      <c r="B5" s="6"/>
      <c r="C5" s="6"/>
      <c r="D5" s="6"/>
      <c r="E5" s="6"/>
      <c r="F5" s="9" t="s">
        <v>5</v>
      </c>
      <c r="G5" s="10" t="s">
        <v>6</v>
      </c>
    </row>
    <row r="6" spans="1:7" ht="15.75" customHeight="1">
      <c r="A6" s="11" t="s">
        <v>7</v>
      </c>
      <c r="B6" s="12" t="s">
        <v>8</v>
      </c>
      <c r="C6" s="12"/>
      <c r="D6" s="12"/>
      <c r="E6" s="12"/>
      <c r="F6" s="13">
        <f>SUM(F7:F8)</f>
        <v>46642509.46000001</v>
      </c>
      <c r="G6" s="13">
        <f>SUM(G7:G8)</f>
        <v>34892906.2</v>
      </c>
    </row>
    <row r="7" spans="1:7" ht="15.75" customHeight="1">
      <c r="A7" s="14"/>
      <c r="B7" s="15" t="s">
        <v>9</v>
      </c>
      <c r="C7" s="16" t="s">
        <v>10</v>
      </c>
      <c r="D7" s="16"/>
      <c r="E7" s="16"/>
      <c r="F7" s="17"/>
      <c r="G7" s="17"/>
    </row>
    <row r="8" spans="1:7" ht="15.75" customHeight="1">
      <c r="A8" s="14" t="s">
        <v>11</v>
      </c>
      <c r="B8" s="16" t="s">
        <v>12</v>
      </c>
      <c r="C8" s="16"/>
      <c r="D8" s="16"/>
      <c r="E8" s="16"/>
      <c r="F8" s="17">
        <f>G65</f>
        <v>46642509.46000001</v>
      </c>
      <c r="G8" s="17">
        <v>34892906.2</v>
      </c>
    </row>
    <row r="9" spans="1:7" s="22" customFormat="1" ht="15.75" customHeight="1">
      <c r="A9" s="18"/>
      <c r="B9" s="19">
        <v>1</v>
      </c>
      <c r="C9" s="20" t="s">
        <v>13</v>
      </c>
      <c r="D9" s="20"/>
      <c r="E9" s="20"/>
      <c r="F9" s="21">
        <f>G15</f>
        <v>61068913.06</v>
      </c>
      <c r="G9" s="21">
        <v>57878769.15</v>
      </c>
    </row>
    <row r="10" spans="1:7" ht="15.75" customHeight="1">
      <c r="A10" s="14"/>
      <c r="B10" s="23"/>
      <c r="C10" s="23" t="s">
        <v>14</v>
      </c>
      <c r="D10" s="16" t="s">
        <v>15</v>
      </c>
      <c r="E10" s="16"/>
      <c r="F10" s="17">
        <f>F11-F13</f>
        <v>13766764.17</v>
      </c>
      <c r="G10" s="17">
        <f>G11-G13</f>
        <v>3190143.91</v>
      </c>
    </row>
    <row r="11" spans="1:7" ht="15.75" customHeight="1">
      <c r="A11" s="14"/>
      <c r="B11" s="23"/>
      <c r="C11" s="23"/>
      <c r="D11" s="24" t="s">
        <v>16</v>
      </c>
      <c r="E11" s="16" t="s">
        <v>17</v>
      </c>
      <c r="F11" s="17">
        <v>13769433.36</v>
      </c>
      <c r="G11" s="17">
        <v>3191241.91</v>
      </c>
    </row>
    <row r="12" spans="1:7" ht="15.75" customHeight="1">
      <c r="A12" s="14"/>
      <c r="B12" s="23"/>
      <c r="C12" s="23"/>
      <c r="D12" s="24"/>
      <c r="E12" s="25" t="s">
        <v>18</v>
      </c>
      <c r="F12" s="17"/>
      <c r="G12" s="17"/>
    </row>
    <row r="13" spans="1:7" ht="15.75" customHeight="1">
      <c r="A13" s="14"/>
      <c r="B13" s="23"/>
      <c r="C13" s="23"/>
      <c r="D13" s="24" t="s">
        <v>19</v>
      </c>
      <c r="E13" s="16" t="s">
        <v>20</v>
      </c>
      <c r="F13" s="17">
        <v>2669.19</v>
      </c>
      <c r="G13" s="17">
        <v>1098</v>
      </c>
    </row>
    <row r="14" spans="1:7" ht="15.75" customHeight="1">
      <c r="A14" s="14"/>
      <c r="B14" s="23"/>
      <c r="C14" s="23"/>
      <c r="D14" s="24"/>
      <c r="E14" s="25" t="s">
        <v>21</v>
      </c>
      <c r="F14" s="17"/>
      <c r="G14" s="17"/>
    </row>
    <row r="15" spans="1:7" ht="15.75" customHeight="1">
      <c r="A15" s="14"/>
      <c r="B15" s="23"/>
      <c r="C15" s="23" t="s">
        <v>22</v>
      </c>
      <c r="D15" s="16" t="s">
        <v>23</v>
      </c>
      <c r="E15" s="16"/>
      <c r="F15" s="17">
        <f>F9+F10</f>
        <v>74835677.23</v>
      </c>
      <c r="G15" s="17">
        <f>G9+G10</f>
        <v>61068913.06</v>
      </c>
    </row>
    <row r="16" spans="1:7" s="22" customFormat="1" ht="15.75" customHeight="1">
      <c r="A16" s="18"/>
      <c r="B16" s="19">
        <v>2</v>
      </c>
      <c r="C16" s="20" t="s">
        <v>24</v>
      </c>
      <c r="D16" s="20"/>
      <c r="E16" s="20"/>
      <c r="F16" s="21"/>
      <c r="G16" s="21"/>
    </row>
    <row r="17" spans="1:7" ht="15.75" customHeight="1">
      <c r="A17" s="14"/>
      <c r="B17" s="23"/>
      <c r="C17" s="23" t="s">
        <v>25</v>
      </c>
      <c r="D17" s="16" t="s">
        <v>26</v>
      </c>
      <c r="E17" s="16"/>
      <c r="F17" s="17"/>
      <c r="G17" s="17"/>
    </row>
    <row r="18" spans="1:7" ht="15.75" customHeight="1">
      <c r="A18" s="14"/>
      <c r="B18" s="23"/>
      <c r="C18" s="23"/>
      <c r="D18" s="24" t="s">
        <v>16</v>
      </c>
      <c r="E18" s="16" t="s">
        <v>17</v>
      </c>
      <c r="F18" s="17"/>
      <c r="G18" s="17"/>
    </row>
    <row r="19" spans="1:7" ht="15.75" customHeight="1">
      <c r="A19" s="14"/>
      <c r="B19" s="23"/>
      <c r="C19" s="23"/>
      <c r="D19" s="24" t="s">
        <v>19</v>
      </c>
      <c r="E19" s="16" t="s">
        <v>20</v>
      </c>
      <c r="F19" s="17"/>
      <c r="G19" s="17"/>
    </row>
    <row r="20" spans="1:7" ht="15.75" customHeight="1">
      <c r="A20" s="14"/>
      <c r="B20" s="23"/>
      <c r="C20" s="23" t="s">
        <v>27</v>
      </c>
      <c r="D20" s="16" t="s">
        <v>28</v>
      </c>
      <c r="E20" s="16"/>
      <c r="F20" s="17"/>
      <c r="G20" s="17"/>
    </row>
    <row r="21" spans="1:7" s="22" customFormat="1" ht="15.75" customHeight="1">
      <c r="A21" s="18"/>
      <c r="B21" s="19">
        <v>3</v>
      </c>
      <c r="C21" s="20" t="s">
        <v>29</v>
      </c>
      <c r="D21" s="20"/>
      <c r="E21" s="20"/>
      <c r="F21" s="21"/>
      <c r="G21" s="21"/>
    </row>
    <row r="22" spans="1:7" ht="15.75" customHeight="1">
      <c r="A22" s="14"/>
      <c r="B22" s="23"/>
      <c r="C22" s="23"/>
      <c r="D22" s="24" t="s">
        <v>16</v>
      </c>
      <c r="E22" s="16" t="s">
        <v>30</v>
      </c>
      <c r="F22" s="17"/>
      <c r="G22" s="17"/>
    </row>
    <row r="23" spans="1:7" ht="15.75" customHeight="1">
      <c r="A23" s="14"/>
      <c r="B23" s="23"/>
      <c r="C23" s="23"/>
      <c r="D23" s="24" t="s">
        <v>19</v>
      </c>
      <c r="E23" s="16" t="s">
        <v>31</v>
      </c>
      <c r="F23" s="17"/>
      <c r="G23" s="17"/>
    </row>
    <row r="24" spans="1:7" ht="15.75" customHeight="1">
      <c r="A24" s="14"/>
      <c r="B24" s="23"/>
      <c r="C24" s="23" t="s">
        <v>32</v>
      </c>
      <c r="D24" s="16" t="s">
        <v>33</v>
      </c>
      <c r="E24" s="16"/>
      <c r="F24" s="17"/>
      <c r="G24" s="17"/>
    </row>
    <row r="25" spans="1:7" s="22" customFormat="1" ht="15.75" customHeight="1">
      <c r="A25" s="18"/>
      <c r="B25" s="19">
        <v>4</v>
      </c>
      <c r="C25" s="20" t="s">
        <v>34</v>
      </c>
      <c r="D25" s="20"/>
      <c r="E25" s="20"/>
      <c r="F25" s="21">
        <f>F33+F26</f>
        <v>34379.27</v>
      </c>
      <c r="G25" s="21">
        <f>G33+G26</f>
        <v>34379.27</v>
      </c>
    </row>
    <row r="26" spans="1:7" ht="15.75" customHeight="1">
      <c r="A26" s="14"/>
      <c r="B26" s="23"/>
      <c r="C26" s="23" t="s">
        <v>35</v>
      </c>
      <c r="D26" s="16" t="s">
        <v>36</v>
      </c>
      <c r="E26" s="16"/>
      <c r="F26" s="17"/>
      <c r="G26" s="17"/>
    </row>
    <row r="27" spans="1:7" ht="15.75" customHeight="1">
      <c r="A27" s="14"/>
      <c r="B27" s="23"/>
      <c r="C27" s="23"/>
      <c r="D27" s="24" t="s">
        <v>16</v>
      </c>
      <c r="E27" s="16" t="s">
        <v>17</v>
      </c>
      <c r="F27" s="17"/>
      <c r="G27" s="17"/>
    </row>
    <row r="28" spans="1:7" ht="15.75" customHeight="1">
      <c r="A28" s="14"/>
      <c r="B28" s="23"/>
      <c r="C28" s="23"/>
      <c r="D28" s="24"/>
      <c r="E28" s="25" t="s">
        <v>37</v>
      </c>
      <c r="F28" s="17"/>
      <c r="G28" s="17"/>
    </row>
    <row r="29" spans="1:7" ht="15.75" customHeight="1">
      <c r="A29" s="14"/>
      <c r="B29" s="23"/>
      <c r="C29" s="23"/>
      <c r="D29" s="24"/>
      <c r="E29" s="25" t="s">
        <v>38</v>
      </c>
      <c r="F29" s="17"/>
      <c r="G29" s="17"/>
    </row>
    <row r="30" spans="1:7" ht="15.75" customHeight="1">
      <c r="A30" s="14"/>
      <c r="B30" s="23"/>
      <c r="C30" s="23"/>
      <c r="D30" s="24"/>
      <c r="E30" s="25" t="s">
        <v>39</v>
      </c>
      <c r="F30" s="17"/>
      <c r="G30" s="17"/>
    </row>
    <row r="31" spans="1:7" ht="15.75" customHeight="1">
      <c r="A31" s="14"/>
      <c r="B31" s="23"/>
      <c r="C31" s="23"/>
      <c r="D31" s="24" t="s">
        <v>19</v>
      </c>
      <c r="E31" s="16" t="s">
        <v>40</v>
      </c>
      <c r="F31" s="17"/>
      <c r="G31" s="17"/>
    </row>
    <row r="32" spans="1:7" ht="15.75" customHeight="1">
      <c r="A32" s="14"/>
      <c r="B32" s="23"/>
      <c r="C32" s="23"/>
      <c r="D32" s="24"/>
      <c r="E32" s="25" t="s">
        <v>41</v>
      </c>
      <c r="F32" s="17"/>
      <c r="G32" s="17"/>
    </row>
    <row r="33" spans="1:7" ht="15.75" customHeight="1">
      <c r="A33" s="14"/>
      <c r="B33" s="23"/>
      <c r="C33" s="23" t="s">
        <v>42</v>
      </c>
      <c r="D33" s="16" t="s">
        <v>43</v>
      </c>
      <c r="E33" s="16"/>
      <c r="F33" s="17">
        <v>34379.27</v>
      </c>
      <c r="G33" s="17">
        <v>34379.27</v>
      </c>
    </row>
    <row r="34" spans="1:7" s="22" customFormat="1" ht="15.75" customHeight="1">
      <c r="A34" s="18"/>
      <c r="B34" s="19">
        <v>5</v>
      </c>
      <c r="C34" s="20" t="s">
        <v>44</v>
      </c>
      <c r="D34" s="20"/>
      <c r="E34" s="20"/>
      <c r="F34" s="21"/>
      <c r="G34" s="21"/>
    </row>
    <row r="35" spans="1:7" ht="15.75" customHeight="1">
      <c r="A35" s="14"/>
      <c r="B35" s="23"/>
      <c r="C35" s="23" t="s">
        <v>45</v>
      </c>
      <c r="D35" s="16" t="s">
        <v>46</v>
      </c>
      <c r="E35" s="16"/>
      <c r="F35" s="17"/>
      <c r="G35" s="17"/>
    </row>
    <row r="36" spans="1:7" ht="15.75" customHeight="1">
      <c r="A36" s="14"/>
      <c r="B36" s="23"/>
      <c r="C36" s="23"/>
      <c r="D36" s="24" t="s">
        <v>16</v>
      </c>
      <c r="E36" s="16" t="s">
        <v>17</v>
      </c>
      <c r="F36" s="17"/>
      <c r="G36" s="17"/>
    </row>
    <row r="37" spans="1:7" ht="15.75" customHeight="1">
      <c r="A37" s="14"/>
      <c r="B37" s="23"/>
      <c r="C37" s="23"/>
      <c r="D37" s="24" t="s">
        <v>19</v>
      </c>
      <c r="E37" s="16" t="s">
        <v>20</v>
      </c>
      <c r="F37" s="17"/>
      <c r="G37" s="17"/>
    </row>
    <row r="38" spans="1:7" ht="15.75" customHeight="1">
      <c r="A38" s="14"/>
      <c r="B38" s="23"/>
      <c r="C38" s="23"/>
      <c r="D38" s="24"/>
      <c r="E38" s="25" t="s">
        <v>47</v>
      </c>
      <c r="F38" s="17"/>
      <c r="G38" s="17"/>
    </row>
    <row r="39" spans="1:7" ht="15.75" customHeight="1">
      <c r="A39" s="14"/>
      <c r="B39" s="23"/>
      <c r="C39" s="23" t="s">
        <v>48</v>
      </c>
      <c r="D39" s="16" t="s">
        <v>49</v>
      </c>
      <c r="E39" s="16"/>
      <c r="F39" s="17"/>
      <c r="G39" s="17"/>
    </row>
    <row r="40" spans="1:7" s="22" customFormat="1" ht="15.75" customHeight="1">
      <c r="A40" s="18"/>
      <c r="B40" s="19">
        <v>6</v>
      </c>
      <c r="C40" s="20" t="s">
        <v>50</v>
      </c>
      <c r="D40" s="20"/>
      <c r="E40" s="20"/>
      <c r="F40" s="21"/>
      <c r="G40" s="21"/>
    </row>
    <row r="41" spans="1:7" ht="15.75" customHeight="1">
      <c r="A41" s="14"/>
      <c r="B41" s="23"/>
      <c r="C41" s="23" t="s">
        <v>51</v>
      </c>
      <c r="D41" s="16" t="s">
        <v>52</v>
      </c>
      <c r="E41" s="16"/>
      <c r="F41" s="17"/>
      <c r="G41" s="17"/>
    </row>
    <row r="42" spans="1:7" ht="15.75" customHeight="1">
      <c r="A42" s="14"/>
      <c r="B42" s="23"/>
      <c r="C42" s="23"/>
      <c r="D42" s="24" t="s">
        <v>16</v>
      </c>
      <c r="E42" s="16" t="s">
        <v>17</v>
      </c>
      <c r="F42" s="17"/>
      <c r="G42" s="17"/>
    </row>
    <row r="43" spans="1:7" ht="15.75" customHeight="1">
      <c r="A43" s="14"/>
      <c r="B43" s="23"/>
      <c r="C43" s="23"/>
      <c r="D43" s="24" t="s">
        <v>19</v>
      </c>
      <c r="E43" s="16" t="s">
        <v>20</v>
      </c>
      <c r="F43" s="17"/>
      <c r="G43" s="17"/>
    </row>
    <row r="44" spans="1:7" ht="15.75" customHeight="1">
      <c r="A44" s="14"/>
      <c r="B44" s="23"/>
      <c r="C44" s="23" t="s">
        <v>53</v>
      </c>
      <c r="D44" s="16" t="s">
        <v>54</v>
      </c>
      <c r="E44" s="16"/>
      <c r="F44" s="17"/>
      <c r="G44" s="17"/>
    </row>
    <row r="45" spans="1:7" s="22" customFormat="1" ht="15.75" customHeight="1">
      <c r="A45" s="18"/>
      <c r="B45" s="19">
        <v>7</v>
      </c>
      <c r="C45" s="20" t="s">
        <v>55</v>
      </c>
      <c r="D45" s="20"/>
      <c r="E45" s="20"/>
      <c r="F45" s="21">
        <f>SUM(F53)</f>
        <v>-14460782.87</v>
      </c>
      <c r="G45" s="21">
        <f>SUM(G53)</f>
        <v>-23020242.22</v>
      </c>
    </row>
    <row r="46" spans="1:7" ht="15.75" customHeight="1">
      <c r="A46" s="14"/>
      <c r="B46" s="23"/>
      <c r="C46" s="23" t="s">
        <v>56</v>
      </c>
      <c r="D46" s="16" t="s">
        <v>57</v>
      </c>
      <c r="E46" s="16"/>
      <c r="F46" s="17"/>
      <c r="G46" s="17"/>
    </row>
    <row r="47" spans="1:7" ht="15.75" customHeight="1">
      <c r="A47" s="14"/>
      <c r="B47" s="23"/>
      <c r="C47" s="23"/>
      <c r="D47" s="24"/>
      <c r="E47" s="25" t="s">
        <v>58</v>
      </c>
      <c r="F47" s="17"/>
      <c r="G47" s="17"/>
    </row>
    <row r="48" spans="1:7" ht="15.75" customHeight="1">
      <c r="A48" s="14"/>
      <c r="B48" s="23"/>
      <c r="C48" s="23" t="s">
        <v>59</v>
      </c>
      <c r="D48" s="16" t="s">
        <v>60</v>
      </c>
      <c r="E48" s="16"/>
      <c r="F48" s="17"/>
      <c r="G48" s="17"/>
    </row>
    <row r="49" spans="1:7" ht="15.75" customHeight="1">
      <c r="A49" s="14"/>
      <c r="B49" s="23"/>
      <c r="C49" s="23"/>
      <c r="D49" s="24" t="s">
        <v>16</v>
      </c>
      <c r="E49" s="16" t="s">
        <v>17</v>
      </c>
      <c r="F49" s="17"/>
      <c r="G49" s="17"/>
    </row>
    <row r="50" spans="1:7" ht="15.75" customHeight="1">
      <c r="A50" s="14"/>
      <c r="B50" s="23"/>
      <c r="C50" s="23"/>
      <c r="D50" s="24"/>
      <c r="E50" s="25" t="s">
        <v>61</v>
      </c>
      <c r="F50" s="17"/>
      <c r="G50" s="17"/>
    </row>
    <row r="51" spans="1:7" ht="15.75" customHeight="1">
      <c r="A51" s="14"/>
      <c r="B51" s="23"/>
      <c r="C51" s="23"/>
      <c r="D51" s="24" t="s">
        <v>19</v>
      </c>
      <c r="E51" s="16" t="s">
        <v>20</v>
      </c>
      <c r="F51" s="17"/>
      <c r="G51" s="17"/>
    </row>
    <row r="52" spans="1:7" ht="15.75" customHeight="1">
      <c r="A52" s="14"/>
      <c r="B52" s="23"/>
      <c r="C52" s="23" t="s">
        <v>62</v>
      </c>
      <c r="D52" s="16" t="s">
        <v>63</v>
      </c>
      <c r="E52" s="16"/>
      <c r="F52" s="17"/>
      <c r="G52" s="17"/>
    </row>
    <row r="53" spans="1:13" ht="15.75" customHeight="1">
      <c r="A53" s="14"/>
      <c r="B53" s="23"/>
      <c r="C53" s="23" t="s">
        <v>64</v>
      </c>
      <c r="D53" s="16" t="s">
        <v>65</v>
      </c>
      <c r="E53" s="16"/>
      <c r="F53" s="17">
        <f>G55+G61</f>
        <v>-14460782.87</v>
      </c>
      <c r="G53" s="17">
        <v>-23020242.22</v>
      </c>
      <c r="M53" s="26"/>
    </row>
    <row r="54" spans="1:7" ht="15.75" customHeight="1">
      <c r="A54" s="14"/>
      <c r="B54" s="23"/>
      <c r="C54" s="23"/>
      <c r="D54" s="24"/>
      <c r="E54" s="25" t="s">
        <v>58</v>
      </c>
      <c r="F54" s="17">
        <v>0</v>
      </c>
      <c r="G54" s="17">
        <v>-1411664</v>
      </c>
    </row>
    <row r="55" spans="1:7" ht="15.75" customHeight="1">
      <c r="A55" s="14"/>
      <c r="B55" s="23"/>
      <c r="C55" s="23" t="s">
        <v>66</v>
      </c>
      <c r="D55" s="16" t="s">
        <v>67</v>
      </c>
      <c r="E55" s="16"/>
      <c r="F55" s="17">
        <f>F53+F54</f>
        <v>-14460782.87</v>
      </c>
      <c r="G55" s="17">
        <f>G53+G54</f>
        <v>-24431906.22</v>
      </c>
    </row>
    <row r="56" spans="1:7" ht="15.75" customHeight="1">
      <c r="A56" s="14"/>
      <c r="B56" s="23"/>
      <c r="C56" s="23"/>
      <c r="D56" s="24" t="s">
        <v>16</v>
      </c>
      <c r="E56" s="16" t="s">
        <v>17</v>
      </c>
      <c r="F56" s="17"/>
      <c r="G56" s="17"/>
    </row>
    <row r="57" spans="1:7" ht="15.75" customHeight="1">
      <c r="A57" s="14"/>
      <c r="B57" s="23"/>
      <c r="C57" s="23"/>
      <c r="D57" s="24"/>
      <c r="E57" s="25" t="s">
        <v>68</v>
      </c>
      <c r="F57" s="17"/>
      <c r="G57" s="17"/>
    </row>
    <row r="58" spans="1:7" ht="15.75" customHeight="1">
      <c r="A58" s="14"/>
      <c r="B58" s="23"/>
      <c r="C58" s="23"/>
      <c r="D58" s="24" t="s">
        <v>19</v>
      </c>
      <c r="E58" s="16" t="s">
        <v>20</v>
      </c>
      <c r="F58" s="17"/>
      <c r="G58" s="17"/>
    </row>
    <row r="59" spans="1:7" ht="15.75" customHeight="1">
      <c r="A59" s="14"/>
      <c r="B59" s="23"/>
      <c r="C59" s="23" t="s">
        <v>69</v>
      </c>
      <c r="D59" s="16" t="s">
        <v>70</v>
      </c>
      <c r="E59" s="16"/>
      <c r="F59" s="17">
        <f>F55+F56-F58</f>
        <v>-14460782.87</v>
      </c>
      <c r="G59" s="17">
        <f>G55+G56-G58</f>
        <v>-24431906.22</v>
      </c>
    </row>
    <row r="60" spans="1:7" ht="15.75" customHeight="1">
      <c r="A60" s="14"/>
      <c r="B60" s="23"/>
      <c r="C60" s="23" t="s">
        <v>71</v>
      </c>
      <c r="D60" s="16" t="s">
        <v>72</v>
      </c>
      <c r="E60" s="16"/>
      <c r="F60" s="17">
        <f>F59</f>
        <v>-14460782.87</v>
      </c>
      <c r="G60" s="17">
        <f>G59</f>
        <v>-24431906.22</v>
      </c>
    </row>
    <row r="61" spans="1:7" s="22" customFormat="1" ht="15.75" customHeight="1">
      <c r="A61" s="18"/>
      <c r="B61" s="19">
        <v>8</v>
      </c>
      <c r="C61" s="20" t="s">
        <v>73</v>
      </c>
      <c r="D61" s="20"/>
      <c r="E61" s="20"/>
      <c r="F61" s="21">
        <f>SUM(F62)</f>
        <v>371063.85</v>
      </c>
      <c r="G61" s="21">
        <f>SUM(G62)</f>
        <v>9971123.35</v>
      </c>
    </row>
    <row r="62" spans="1:7" ht="15.75" customHeight="1">
      <c r="A62" s="14"/>
      <c r="B62" s="23"/>
      <c r="C62" s="23"/>
      <c r="D62" s="24" t="s">
        <v>16</v>
      </c>
      <c r="E62" s="16" t="s">
        <v>74</v>
      </c>
      <c r="F62" s="17">
        <v>371063.85</v>
      </c>
      <c r="G62" s="17">
        <v>9971123.35</v>
      </c>
    </row>
    <row r="63" spans="1:7" ht="15.75" customHeight="1">
      <c r="A63" s="14"/>
      <c r="B63" s="23"/>
      <c r="C63" s="23"/>
      <c r="D63" s="24" t="s">
        <v>19</v>
      </c>
      <c r="E63" s="16" t="s">
        <v>75</v>
      </c>
      <c r="F63" s="17"/>
      <c r="G63" s="17"/>
    </row>
    <row r="64" spans="1:7" ht="15.75" customHeight="1">
      <c r="A64" s="14"/>
      <c r="B64" s="23"/>
      <c r="C64" s="23"/>
      <c r="D64" s="24" t="s">
        <v>76</v>
      </c>
      <c r="E64" s="16" t="s">
        <v>77</v>
      </c>
      <c r="F64" s="17"/>
      <c r="G64" s="17"/>
    </row>
    <row r="65" spans="1:7" s="22" customFormat="1" ht="15.75" customHeight="1">
      <c r="A65" s="18" t="s">
        <v>78</v>
      </c>
      <c r="B65" s="20" t="s">
        <v>79</v>
      </c>
      <c r="C65" s="20"/>
      <c r="D65" s="20"/>
      <c r="E65" s="20"/>
      <c r="F65" s="21">
        <f>F15+F25+F61+F60</f>
        <v>60780337.48</v>
      </c>
      <c r="G65" s="21">
        <f>G15+G25+G61+G60</f>
        <v>46642509.46000001</v>
      </c>
    </row>
    <row r="66" spans="1:7" s="22" customFormat="1" ht="30" customHeight="1">
      <c r="A66" s="27" t="s">
        <v>80</v>
      </c>
      <c r="B66" s="28" t="s">
        <v>81</v>
      </c>
      <c r="C66" s="28"/>
      <c r="D66" s="28"/>
      <c r="E66" s="28"/>
      <c r="F66" s="29"/>
      <c r="G66" s="30"/>
    </row>
    <row r="67" spans="1:6" ht="12" customHeight="1">
      <c r="A67" s="31"/>
      <c r="D67" s="1"/>
      <c r="E67" s="32"/>
      <c r="F67" s="32"/>
    </row>
    <row r="68" spans="1:7" ht="12" customHeight="1">
      <c r="A68" s="33" t="s">
        <v>82</v>
      </c>
      <c r="B68" s="33"/>
      <c r="C68" s="33"/>
      <c r="D68" s="33"/>
      <c r="E68" s="33"/>
      <c r="F68" s="32"/>
      <c r="G68" s="32"/>
    </row>
    <row r="69" spans="5:256" ht="18" customHeight="1">
      <c r="E69" s="34" t="s">
        <v>83</v>
      </c>
      <c r="F69" s="35" t="s">
        <v>83</v>
      </c>
      <c r="G69" s="35"/>
      <c r="IT69"/>
      <c r="IU69"/>
      <c r="IV69"/>
    </row>
    <row r="70" spans="5:256" ht="18" customHeight="1">
      <c r="E70" s="34"/>
      <c r="F70" s="34"/>
      <c r="G70" s="1"/>
      <c r="IT70"/>
      <c r="IU70"/>
      <c r="IV70"/>
    </row>
    <row r="71" spans="5:256" ht="18" customHeight="1">
      <c r="E71" s="36" t="s">
        <v>84</v>
      </c>
      <c r="F71" s="37" t="s">
        <v>85</v>
      </c>
      <c r="G71" s="37"/>
      <c r="IT71"/>
      <c r="IU71"/>
      <c r="IV71"/>
    </row>
    <row r="72" spans="5:256" ht="18" customHeight="1">
      <c r="E72" s="36"/>
      <c r="F72" s="36"/>
      <c r="G72" s="1"/>
      <c r="IT72"/>
      <c r="IU72"/>
      <c r="IV72"/>
    </row>
    <row r="73" spans="5:256" ht="18" customHeight="1">
      <c r="E73" s="36" t="s">
        <v>86</v>
      </c>
      <c r="F73" s="37" t="s">
        <v>87</v>
      </c>
      <c r="G73" s="37"/>
      <c r="IT73"/>
      <c r="IU73"/>
      <c r="IV73"/>
    </row>
    <row r="74" spans="5:9" ht="18" customHeight="1">
      <c r="E74"/>
      <c r="F74"/>
      <c r="G74"/>
      <c r="H74"/>
      <c r="I74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</sheetData>
  <sheetProtection selectLockedCells="1" selectUnlockedCells="1"/>
  <mergeCells count="40">
    <mergeCell ref="A1:G1"/>
    <mergeCell ref="A2:G2"/>
    <mergeCell ref="A3:G3"/>
    <mergeCell ref="A4:E5"/>
    <mergeCell ref="B6:E6"/>
    <mergeCell ref="C7:E7"/>
    <mergeCell ref="B8:E8"/>
    <mergeCell ref="C9:E9"/>
    <mergeCell ref="D10:E10"/>
    <mergeCell ref="D15:E15"/>
    <mergeCell ref="C16:E16"/>
    <mergeCell ref="D17:E17"/>
    <mergeCell ref="D20:E20"/>
    <mergeCell ref="C21:E21"/>
    <mergeCell ref="D24:E24"/>
    <mergeCell ref="C25:E25"/>
    <mergeCell ref="D26:E26"/>
    <mergeCell ref="D33:E33"/>
    <mergeCell ref="C34:E34"/>
    <mergeCell ref="D35:E35"/>
    <mergeCell ref="D39:E39"/>
    <mergeCell ref="C40:E40"/>
    <mergeCell ref="D41:E41"/>
    <mergeCell ref="D44:E44"/>
    <mergeCell ref="C45:E45"/>
    <mergeCell ref="D46:E46"/>
    <mergeCell ref="D48:E48"/>
    <mergeCell ref="D52:E52"/>
    <mergeCell ref="D53:E53"/>
    <mergeCell ref="D55:E55"/>
    <mergeCell ref="D59:E59"/>
    <mergeCell ref="D60:E60"/>
    <mergeCell ref="C61:E61"/>
    <mergeCell ref="B65:E65"/>
    <mergeCell ref="B66:E66"/>
    <mergeCell ref="A68:E68"/>
    <mergeCell ref="F68:G68"/>
    <mergeCell ref="F69:G69"/>
    <mergeCell ref="F71:G71"/>
    <mergeCell ref="F73:G7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M46" sqref="M46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Matt </cp:lastModifiedBy>
  <cp:lastPrinted>2010-04-06T09:23:53Z</cp:lastPrinted>
  <dcterms:created xsi:type="dcterms:W3CDTF">2003-06-24T09:39:21Z</dcterms:created>
  <dcterms:modified xsi:type="dcterms:W3CDTF">2011-01-12T11:02:38Z</dcterms:modified>
  <cp:category/>
  <cp:version/>
  <cp:contentType/>
  <cp:contentStatus/>
  <cp:revision>2</cp:revision>
</cp:coreProperties>
</file>